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7.o. alap" sheetId="4" r:id="rId1"/>
    <sheet name="7.o. emelt" sheetId="2" r:id="rId2"/>
    <sheet name="8.o. alap" sheetId="3" r:id="rId3"/>
    <sheet name="8.o. emelt" sheetId="5" r:id="rId4"/>
  </sheets>
  <definedNames>
    <definedName name="_xlnm._FilterDatabase" localSheetId="0" hidden="1">'7.o. alap'!$A$4:$H$14</definedName>
    <definedName name="_xlnm._FilterDatabase" localSheetId="1" hidden="1">'7.o. emelt'!$A$4:$H$14</definedName>
    <definedName name="_xlnm._FilterDatabase" localSheetId="2" hidden="1">'8.o. alap'!$A$4:$H$17</definedName>
    <definedName name="_xlnm._FilterDatabase" localSheetId="3" hidden="1">'8.o. emelt'!$A$4:$H$14</definedName>
    <definedName name="_xlnm.Print_Area" localSheetId="0">'7.o. alap'!$A$1:$H$14</definedName>
    <definedName name="_xlnm.Print_Area" localSheetId="1">'7.o. emelt'!$A$1:$H$14</definedName>
  </definedNames>
  <calcPr calcId="144525"/>
</workbook>
</file>

<file path=xl/calcChain.xml><?xml version="1.0" encoding="utf-8"?>
<calcChain xmlns="http://schemas.openxmlformats.org/spreadsheetml/2006/main">
  <c r="G6" i="5" l="1"/>
  <c r="G7" i="5"/>
  <c r="G11" i="3"/>
  <c r="G12" i="3"/>
  <c r="G13" i="3"/>
  <c r="G10" i="3"/>
  <c r="G8" i="3"/>
  <c r="G9" i="4"/>
  <c r="G10" i="4"/>
  <c r="G7" i="4"/>
  <c r="G8" i="4"/>
  <c r="G11" i="5" l="1"/>
  <c r="G15" i="3"/>
  <c r="G14" i="3"/>
  <c r="G14" i="2"/>
  <c r="G12" i="2"/>
  <c r="G8" i="5" l="1"/>
  <c r="G12" i="5"/>
  <c r="G13" i="5"/>
  <c r="G9" i="5"/>
  <c r="G10" i="5"/>
  <c r="G5" i="5"/>
  <c r="G9" i="3"/>
  <c r="G16" i="3"/>
  <c r="G6" i="3"/>
  <c r="G17" i="3"/>
  <c r="G7" i="3"/>
  <c r="G5" i="3"/>
  <c r="G7" i="2"/>
  <c r="G11" i="2"/>
  <c r="G6" i="2"/>
  <c r="G5" i="2"/>
  <c r="G8" i="2"/>
  <c r="G13" i="2"/>
  <c r="G9" i="2"/>
  <c r="G10" i="2"/>
  <c r="G12" i="4" l="1"/>
  <c r="G5" i="4"/>
  <c r="G6" i="4"/>
  <c r="G11" i="4"/>
</calcChain>
</file>

<file path=xl/sharedStrings.xml><?xml version="1.0" encoding="utf-8"?>
<sst xmlns="http://schemas.openxmlformats.org/spreadsheetml/2006/main" count="216" uniqueCount="125">
  <si>
    <t>Tarkovács Gréta</t>
  </si>
  <si>
    <t>Viczián Éva</t>
  </si>
  <si>
    <t>Gyulai Implom József Általános Iskola</t>
  </si>
  <si>
    <t>Varga Zsuzsanna</t>
  </si>
  <si>
    <t>Karácsony János Katolikus Általános Iskola</t>
  </si>
  <si>
    <t>Bozóné Dubla Éva</t>
  </si>
  <si>
    <t>Kovácsné Doba Mariann</t>
  </si>
  <si>
    <t>Békéscsabai Kazinczy Ferenc Általános Iskola</t>
  </si>
  <si>
    <t>Békéscsabai Petőfi Utcai Ált. Isk. (Békéscsaba</t>
  </si>
  <si>
    <t>Orosházi Református Két Tanítási Nyelvű Általános Iskola (Orosháza)</t>
  </si>
  <si>
    <t>Benkő Erika</t>
  </si>
  <si>
    <t>Vidóné Tóth Ildikó</t>
  </si>
  <si>
    <t>Fodor Ildikó</t>
  </si>
  <si>
    <t>Name</t>
  </si>
  <si>
    <t>School</t>
  </si>
  <si>
    <t>Teacher</t>
  </si>
  <si>
    <t>Márki-Rábai Valéria</t>
  </si>
  <si>
    <t>Result</t>
  </si>
  <si>
    <t>Soós Hanna Léna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</si>
  <si>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</si>
  <si>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</si>
  <si>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</si>
  <si>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</si>
  <si>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</si>
  <si>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</si>
  <si>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</si>
  <si>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</si>
  <si>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</si>
  <si>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</si>
  <si>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Demcsák Andrea Nóra</t>
  </si>
  <si>
    <t>Papp Máté</t>
  </si>
  <si>
    <t>Zsombok Lara</t>
  </si>
  <si>
    <t>Gyaraki Barnabás</t>
  </si>
  <si>
    <t>Stumpf Maria Lilla</t>
  </si>
  <si>
    <t>Gróh Zsombor</t>
  </si>
  <si>
    <t>Kennedy Maria</t>
  </si>
  <si>
    <t>Papp Botond</t>
  </si>
  <si>
    <t>Vandlik Ádám</t>
  </si>
  <si>
    <t>Writing(max. 30 pont)</t>
  </si>
  <si>
    <t>Listening (max. 10 pont)</t>
  </si>
  <si>
    <t>Gál Ferenc Egyetem Szarvasi Gyakorló Általános Iskola</t>
  </si>
  <si>
    <t>Kugyela Tímea</t>
  </si>
  <si>
    <t>Köröstarcsai Arany Gusztáv Általános Iskola</t>
  </si>
  <si>
    <t>Kálmánné Czakó Ibolya</t>
  </si>
  <si>
    <t>Schéner Mihály Evangélikus Általános Iskola</t>
  </si>
  <si>
    <t>Tildy Zoltán Általános Iskola és AMI</t>
  </si>
  <si>
    <t>Fazekasné Hegyesi Tünde</t>
  </si>
  <si>
    <t>Petényi Beáta</t>
  </si>
  <si>
    <t>Lencsési Általános Iskola</t>
  </si>
  <si>
    <t>Kis Janka</t>
  </si>
  <si>
    <t>Nagy Luca</t>
  </si>
  <si>
    <t>Knyihár Marcell</t>
  </si>
  <si>
    <t>Kiss Zsófia</t>
  </si>
  <si>
    <t>Rádai Liliána</t>
  </si>
  <si>
    <t>Zsibrita Dávid</t>
  </si>
  <si>
    <t>Kiss Borbála</t>
  </si>
  <si>
    <t>Mazula-Tőke Áron</t>
  </si>
  <si>
    <t>Kovács Nóra</t>
  </si>
  <si>
    <t>Schupkégel Nándor</t>
  </si>
  <si>
    <t>Ivanics-Nagy Edit</t>
  </si>
  <si>
    <t>Bozó Attila</t>
  </si>
  <si>
    <t>Erzsébethelyi Általános Iskola</t>
  </si>
  <si>
    <t>Baloghné Aradszki Gyöngyi</t>
  </si>
  <si>
    <t>Orosházi Református Két Tanítási Nyelvű Általános Iskola</t>
  </si>
  <si>
    <t>Kristofóriné Csongrádi Krisztina</t>
  </si>
  <si>
    <t>Kisné Szilaj Szilvia</t>
  </si>
  <si>
    <t>Oral (max. 75 pont)</t>
  </si>
  <si>
    <t>Writing (max. 30 pont)</t>
  </si>
  <si>
    <t>Total (max. 115 pont)</t>
  </si>
  <si>
    <t>Borbíró Adrienn Lili</t>
  </si>
  <si>
    <t>Meliska Marcell</t>
  </si>
  <si>
    <t>Rolán Richárd</t>
  </si>
  <si>
    <t>Sarkadi Kata</t>
  </si>
  <si>
    <t>Bartha Nikolett</t>
  </si>
  <si>
    <t>Dobi Soma Olivér</t>
  </si>
  <si>
    <t>Fábián László</t>
  </si>
  <si>
    <t>Lindeisz Levente</t>
  </si>
  <si>
    <t>Szántó Dávid</t>
  </si>
  <si>
    <t>Adamcsák Luca Noa</t>
  </si>
  <si>
    <t>Barna Panna</t>
  </si>
  <si>
    <t>Pacsika Lilla</t>
  </si>
  <si>
    <t>Vágási Maja</t>
  </si>
  <si>
    <t xml:space="preserve">Writing (max. 30 pont) </t>
  </si>
  <si>
    <t>Listening ( max. 12 pont)</t>
  </si>
  <si>
    <t>Total (max. 117 pont)</t>
  </si>
  <si>
    <t>Davies Áron Huw</t>
  </si>
  <si>
    <t>Sánta Gergő</t>
  </si>
  <si>
    <t>Mező-Zámbó Benedek</t>
  </si>
  <si>
    <t>Szűcs Blanka</t>
  </si>
  <si>
    <t>Fehér Denisz</t>
  </si>
  <si>
    <t>Tóth Zoltán</t>
  </si>
  <si>
    <t>Elek Noémi Éva</t>
  </si>
  <si>
    <t>Nagy Natali Orsolya</t>
  </si>
  <si>
    <t>Tárnok Arina</t>
  </si>
  <si>
    <t>Tomán Laura Éva</t>
  </si>
  <si>
    <t>Mile Erika</t>
  </si>
  <si>
    <t>Gyulai Dürer Albert Általános Iskola</t>
  </si>
  <si>
    <t>Savio Szent Domonkos Katolikua Általános Iskola és Óvoda Gerendási Telephely</t>
  </si>
  <si>
    <t>Savio Szent Domonkos Katolikua Általános Iskola és Óvoda Nagybánhegyes</t>
  </si>
  <si>
    <t>Pócsik Gusztáv Norbert</t>
  </si>
  <si>
    <t>Dr. Hepp Ferenc Általános Iskola</t>
  </si>
  <si>
    <t>Gyulai Implom József Általános Iskola 5. sz. Általános Iskola és Sportiskola Tagintézménye</t>
  </si>
  <si>
    <t>Novákné Lukács Márta</t>
  </si>
  <si>
    <t>Szeberényi Gusztáv Adolf Evangélikus Gimnázium</t>
  </si>
  <si>
    <t>Botyánszkiné Csobai Elena</t>
  </si>
  <si>
    <t>Nagy Ágnes</t>
  </si>
  <si>
    <t>Kendra Fanni</t>
  </si>
  <si>
    <t>Nem jelent meg</t>
  </si>
  <si>
    <t>2.*</t>
  </si>
  <si>
    <t>3.*</t>
  </si>
  <si>
    <t>4.*</t>
  </si>
  <si>
    <t>5.*</t>
  </si>
  <si>
    <t>6.*</t>
  </si>
  <si>
    <t>7.*</t>
  </si>
  <si>
    <t>8.*</t>
  </si>
  <si>
    <t>9.*</t>
  </si>
  <si>
    <t>10.HV</t>
  </si>
  <si>
    <t>12.HV</t>
  </si>
  <si>
    <t>*Azonos pontszám esetén a szóbeli, majd a listening feladatokon elért magasabb pontszám döntött a helyezésekről. Amennyiben minden részfeladat pontszáma megegyezik akkor holtverseny alakult ki(HV).</t>
  </si>
  <si>
    <t>*Azonos pontszám esetén a szóbeli, majd a listening feladatokon elért magasabb pontszám döntött a helyezésekről. Amennyiben minden részfeladat pontszáma megegyezik, akkor holtverseny alakult ki (HV).</t>
  </si>
  <si>
    <t>XX. TELC Vármegyei Angol Verseny eredmények</t>
  </si>
  <si>
    <t>7. o. alap óraszám</t>
  </si>
  <si>
    <t>7. o. emelt óraszám</t>
  </si>
  <si>
    <t>8. o. alap óraszám</t>
  </si>
  <si>
    <t>8. o. emelt óraszám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</si>
</sst>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 indent="3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0" fontId="2" fillId="2" borderId="26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 indent="3"/>
    </xf>
    <xf numFmtId="0" fontId="2" fillId="2" borderId="11" xfId="0" applyFont="1" applyFill="1" applyBorder="1" applyAlignment="1">
      <alignment horizontal="left" vertical="center" wrapText="1" indent="3"/>
    </xf>
    <xf numFmtId="0" fontId="2" fillId="2" borderId="2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1" fillId="3" borderId="29" xfId="0" applyFont="1" applyFill="1" applyBorder="1"/>
    <xf numFmtId="0" fontId="7" fillId="2" borderId="5" xfId="0" applyFont="1" applyFill="1" applyBorder="1" applyAlignment="1">
      <alignment horizontal="center"/>
    </xf>
    <xf numFmtId="0" fontId="1" fillId="6" borderId="0" xfId="0" applyFont="1" applyFill="1" applyAlignment="1">
      <alignment wrapText="1"/>
    </xf>
    <xf numFmtId="0" fontId="6" fillId="3" borderId="30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0" fontId="9" fillId="6" borderId="0" xfId="0" applyFont="1" applyFill="1" applyAlignment="1">
      <alignment horizontal="center" vertical="center" wrapText="1"/>
    </xf>
    <xf numFmtId="0" fontId="9" fillId="6" borderId="3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 indent="2"/>
    </xf>
    <xf numFmtId="0" fontId="2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justify" vertical="center" wrapText="1"/>
    </xf>
    <xf numFmtId="0" fontId="2" fillId="4" borderId="9" xfId="0" applyFont="1" applyFill="1" applyBorder="1" applyAlignment="1">
      <alignment horizontal="left" vertical="center" wrapText="1" indent="3"/>
    </xf>
    <xf numFmtId="0" fontId="2" fillId="4" borderId="25" xfId="0" applyFont="1" applyFill="1" applyBorder="1" applyAlignment="1">
      <alignment vertical="center" wrapText="1"/>
    </xf>
    <xf numFmtId="0" fontId="2" fillId="4" borderId="26" xfId="0" applyFont="1" applyFill="1" applyBorder="1" applyAlignment="1">
      <alignment vertical="center" wrapText="1"/>
    </xf>
    <xf numFmtId="0" fontId="4" fillId="4" borderId="2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 wrapText="1"/>
    </xf>
    <xf numFmtId="0" fontId="2" fillId="4" borderId="27" xfId="0" applyFont="1" applyFill="1" applyBorder="1" applyAlignment="1">
      <alignment vertical="center" wrapText="1"/>
    </xf>
    <xf numFmtId="0" fontId="4" fillId="4" borderId="2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wrapText="1"/>
    </xf>
    <xf numFmtId="0" fontId="9" fillId="5" borderId="29" xfId="0" applyFont="1" applyFill="1" applyBorder="1" applyAlignment="1">
      <alignment horizontal="center" wrapText="1"/>
    </xf>
    <xf numFmtId="0" fontId="9" fillId="5" borderId="34" xfId="0" applyFont="1" applyFill="1" applyBorder="1" applyAlignment="1">
      <alignment horizontal="center" wrapText="1"/>
    </xf>
    <xf numFmtId="0" fontId="9" fillId="5" borderId="2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view="pageBreakPreview" zoomScale="60" zoomScaleNormal="100" workbookViewId="0">
      <selection activeCell="J7" sqref="J7"/>
    </sheetView>
  </sheetViews>
  <sheetFormatPr defaultRowHeight="14.5" x14ac:dyDescent="0.35"/>
  <cols>
    <col min="1" max="1" width="21.54296875" customWidth="1"/>
    <col min="2" max="2" width="23.90625" customWidth="1"/>
    <col min="3" max="3" width="16.453125" customWidth="1"/>
    <col min="4" max="4" width="20.90625" bestFit="1" customWidth="1"/>
    <col min="5" max="5" width="22.81640625" bestFit="1" customWidth="1"/>
    <col min="6" max="6" width="18.453125" bestFit="1" customWidth="1"/>
    <col min="7" max="7" width="16" customWidth="1"/>
    <col min="8" max="8" width="14.6328125" customWidth="1"/>
  </cols>
  <sheetData>
    <row r="1" spans="1:8" x14ac:dyDescent="0.35">
      <c r="A1" s="60" t="s">
        <v>120</v>
      </c>
      <c r="B1" s="60"/>
      <c r="C1" s="60"/>
      <c r="D1" s="92" t="s">
        <v>121</v>
      </c>
      <c r="E1" s="55" t="s">
        <v>118</v>
      </c>
      <c r="F1" s="55"/>
      <c r="G1" s="55"/>
      <c r="H1" s="55"/>
    </row>
    <row r="2" spans="1:8" x14ac:dyDescent="0.35">
      <c r="A2" s="60"/>
      <c r="B2" s="60"/>
      <c r="C2" s="60"/>
      <c r="D2" s="93"/>
      <c r="E2" s="55"/>
      <c r="F2" s="55"/>
      <c r="G2" s="55"/>
      <c r="H2" s="55"/>
    </row>
    <row r="3" spans="1:8" ht="24" customHeight="1" thickBot="1" x14ac:dyDescent="0.4">
      <c r="A3" s="61"/>
      <c r="B3" s="61"/>
      <c r="C3" s="61"/>
      <c r="D3" s="94"/>
      <c r="E3" s="55"/>
      <c r="F3" s="55"/>
      <c r="G3" s="55"/>
      <c r="H3" s="55"/>
    </row>
    <row r="4" spans="1:8" ht="31.5" thickBot="1" x14ac:dyDescent="0.4">
      <c r="A4" s="21" t="s">
        <v>13</v>
      </c>
      <c r="B4" s="27" t="s">
        <v>14</v>
      </c>
      <c r="C4" s="27" t="s">
        <v>15</v>
      </c>
      <c r="D4" s="95" t="s">
        <v>38</v>
      </c>
      <c r="E4" s="21" t="s">
        <v>39</v>
      </c>
      <c r="F4" s="21" t="s">
        <v>66</v>
      </c>
      <c r="G4" s="28" t="s">
        <v>68</v>
      </c>
      <c r="H4" s="48" t="s">
        <v>17</v>
      </c>
    </row>
    <row r="5" spans="1:8" ht="45" customHeight="1" thickBot="1" x14ac:dyDescent="0.8">
      <c r="A5" s="82" t="s">
        <v>29</v>
      </c>
      <c r="B5" s="83" t="s">
        <v>40</v>
      </c>
      <c r="C5" s="84" t="s">
        <v>41</v>
      </c>
      <c r="D5" s="85">
        <v>26</v>
      </c>
      <c r="E5" s="66">
        <v>9</v>
      </c>
      <c r="F5" s="66">
        <v>75</v>
      </c>
      <c r="G5" s="78">
        <f t="shared" ref="G5:G12" si="0">+D5+E5+F5</f>
        <v>110</v>
      </c>
      <c r="H5" s="79" t="s">
        <v>19</v>
      </c>
    </row>
    <row r="6" spans="1:8" ht="48" customHeight="1" thickBot="1" x14ac:dyDescent="0.8">
      <c r="A6" s="82" t="s">
        <v>31</v>
      </c>
      <c r="B6" s="86" t="s">
        <v>45</v>
      </c>
      <c r="C6" s="87" t="s">
        <v>46</v>
      </c>
      <c r="D6" s="88">
        <v>26</v>
      </c>
      <c r="E6" s="70">
        <v>9</v>
      </c>
      <c r="F6" s="70">
        <v>74</v>
      </c>
      <c r="G6" s="78">
        <f t="shared" si="0"/>
        <v>109</v>
      </c>
      <c r="H6" s="79" t="s">
        <v>20</v>
      </c>
    </row>
    <row r="7" spans="1:8" ht="46.5" customHeight="1" thickBot="1" x14ac:dyDescent="0.8">
      <c r="A7" s="82" t="s">
        <v>34</v>
      </c>
      <c r="B7" s="86" t="s">
        <v>2</v>
      </c>
      <c r="C7" s="87" t="s">
        <v>3</v>
      </c>
      <c r="D7" s="88">
        <v>23</v>
      </c>
      <c r="E7" s="70">
        <v>10</v>
      </c>
      <c r="F7" s="70">
        <v>75</v>
      </c>
      <c r="G7" s="78">
        <f t="shared" si="0"/>
        <v>108</v>
      </c>
      <c r="H7" s="79" t="s">
        <v>109</v>
      </c>
    </row>
    <row r="8" spans="1:8" ht="46.5" customHeight="1" thickBot="1" x14ac:dyDescent="0.8">
      <c r="A8" s="82" t="s">
        <v>33</v>
      </c>
      <c r="B8" s="86" t="s">
        <v>2</v>
      </c>
      <c r="C8" s="87" t="s">
        <v>3</v>
      </c>
      <c r="D8" s="88">
        <v>27</v>
      </c>
      <c r="E8" s="70">
        <v>7</v>
      </c>
      <c r="F8" s="70">
        <v>74</v>
      </c>
      <c r="G8" s="78">
        <f t="shared" si="0"/>
        <v>108</v>
      </c>
      <c r="H8" s="79" t="s">
        <v>110</v>
      </c>
    </row>
    <row r="9" spans="1:8" ht="52.5" customHeight="1" thickBot="1" x14ac:dyDescent="0.8">
      <c r="A9" s="82" t="s">
        <v>36</v>
      </c>
      <c r="B9" s="86" t="s">
        <v>45</v>
      </c>
      <c r="C9" s="87" t="s">
        <v>46</v>
      </c>
      <c r="D9" s="88">
        <v>22</v>
      </c>
      <c r="E9" s="70">
        <v>9</v>
      </c>
      <c r="F9" s="70">
        <v>75</v>
      </c>
      <c r="G9" s="80">
        <f t="shared" si="0"/>
        <v>106</v>
      </c>
      <c r="H9" s="79" t="s">
        <v>111</v>
      </c>
    </row>
    <row r="10" spans="1:8" ht="52.5" customHeight="1" thickBot="1" x14ac:dyDescent="0.8">
      <c r="A10" s="82" t="s">
        <v>35</v>
      </c>
      <c r="B10" s="86" t="s">
        <v>44</v>
      </c>
      <c r="C10" s="87" t="s">
        <v>12</v>
      </c>
      <c r="D10" s="88">
        <v>24</v>
      </c>
      <c r="E10" s="70">
        <v>7</v>
      </c>
      <c r="F10" s="70">
        <v>75</v>
      </c>
      <c r="G10" s="80">
        <f t="shared" si="0"/>
        <v>106</v>
      </c>
      <c r="H10" s="79" t="s">
        <v>112</v>
      </c>
    </row>
    <row r="11" spans="1:8" ht="59" customHeight="1" thickBot="1" x14ac:dyDescent="0.8">
      <c r="A11" s="15" t="s">
        <v>18</v>
      </c>
      <c r="B11" s="23" t="s">
        <v>2</v>
      </c>
      <c r="C11" s="24" t="s">
        <v>6</v>
      </c>
      <c r="D11" s="16">
        <v>28</v>
      </c>
      <c r="E11" s="13">
        <v>8</v>
      </c>
      <c r="F11" s="13">
        <v>65</v>
      </c>
      <c r="G11" s="4">
        <f t="shared" si="0"/>
        <v>101</v>
      </c>
      <c r="H11" s="49" t="s">
        <v>25</v>
      </c>
    </row>
    <row r="12" spans="1:8" ht="54.5" customHeight="1" thickBot="1" x14ac:dyDescent="0.8">
      <c r="A12" s="15" t="s">
        <v>37</v>
      </c>
      <c r="B12" s="23" t="s">
        <v>48</v>
      </c>
      <c r="C12" s="24" t="s">
        <v>47</v>
      </c>
      <c r="D12" s="16">
        <v>23</v>
      </c>
      <c r="E12" s="8">
        <v>8</v>
      </c>
      <c r="F12" s="8">
        <v>65</v>
      </c>
      <c r="G12" s="4">
        <f t="shared" si="0"/>
        <v>96</v>
      </c>
      <c r="H12" s="49" t="s">
        <v>26</v>
      </c>
    </row>
    <row r="13" spans="1:8" ht="60.5" customHeight="1" x14ac:dyDescent="0.75">
      <c r="A13" s="39" t="s">
        <v>30</v>
      </c>
      <c r="B13" s="23" t="s">
        <v>42</v>
      </c>
      <c r="C13" s="24" t="s">
        <v>43</v>
      </c>
      <c r="D13" s="18">
        <v>28</v>
      </c>
      <c r="E13" s="9">
        <v>7</v>
      </c>
      <c r="F13" s="50" t="s">
        <v>107</v>
      </c>
      <c r="G13" s="10"/>
      <c r="H13" s="49"/>
    </row>
    <row r="14" spans="1:8" ht="52.5" thickBot="1" x14ac:dyDescent="0.8">
      <c r="A14" s="40" t="s">
        <v>32</v>
      </c>
      <c r="B14" s="25" t="s">
        <v>42</v>
      </c>
      <c r="C14" s="26" t="s">
        <v>43</v>
      </c>
      <c r="D14" s="17">
        <v>26</v>
      </c>
      <c r="E14" s="11">
        <v>8</v>
      </c>
      <c r="F14" s="50" t="s">
        <v>107</v>
      </c>
      <c r="G14" s="4"/>
      <c r="H14" s="49"/>
    </row>
  </sheetData>
  <autoFilter ref="A4:H14">
    <sortState ref="A5:I14">
      <sortCondition descending="1" ref="G4:G14"/>
    </sortState>
  </autoFilter>
  <sortState ref="A5:G14">
    <sortCondition descending="1" ref="G4"/>
  </sortState>
  <mergeCells count="3">
    <mergeCell ref="E1:H3"/>
    <mergeCell ref="A1:C3"/>
    <mergeCell ref="D1:D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view="pageBreakPreview" zoomScale="60" zoomScaleNormal="100" workbookViewId="0">
      <selection activeCell="D1" sqref="D1:D3"/>
    </sheetView>
  </sheetViews>
  <sheetFormatPr defaultRowHeight="14.5" x14ac:dyDescent="0.35"/>
  <cols>
    <col min="1" max="1" width="20" customWidth="1"/>
    <col min="2" max="2" width="30.90625" customWidth="1"/>
    <col min="3" max="3" width="14.1796875" customWidth="1"/>
    <col min="4" max="4" width="21.453125" bestFit="1" customWidth="1"/>
    <col min="5" max="5" width="22.81640625" bestFit="1" customWidth="1"/>
    <col min="6" max="6" width="18.453125" bestFit="1" customWidth="1"/>
    <col min="7" max="7" width="15.26953125" customWidth="1"/>
  </cols>
  <sheetData>
    <row r="1" spans="1:8" x14ac:dyDescent="0.35">
      <c r="A1" s="60" t="s">
        <v>120</v>
      </c>
      <c r="B1" s="60"/>
      <c r="C1" s="60"/>
      <c r="D1" s="92" t="s">
        <v>122</v>
      </c>
      <c r="E1" s="55" t="s">
        <v>118</v>
      </c>
      <c r="F1" s="55"/>
      <c r="G1" s="55"/>
      <c r="H1" s="55"/>
    </row>
    <row r="2" spans="1:8" x14ac:dyDescent="0.35">
      <c r="A2" s="60"/>
      <c r="B2" s="60"/>
      <c r="C2" s="60"/>
      <c r="D2" s="93"/>
      <c r="E2" s="55"/>
      <c r="F2" s="55"/>
      <c r="G2" s="55"/>
      <c r="H2" s="55"/>
    </row>
    <row r="3" spans="1:8" ht="29" customHeight="1" thickBot="1" x14ac:dyDescent="0.4">
      <c r="A3" s="61"/>
      <c r="B3" s="61"/>
      <c r="C3" s="61"/>
      <c r="D3" s="94"/>
      <c r="E3" s="55"/>
      <c r="F3" s="55"/>
      <c r="G3" s="55"/>
      <c r="H3" s="55"/>
    </row>
    <row r="4" spans="1:8" ht="31" x14ac:dyDescent="0.35">
      <c r="A4" s="21" t="s">
        <v>13</v>
      </c>
      <c r="B4" s="21" t="s">
        <v>14</v>
      </c>
      <c r="C4" s="21" t="s">
        <v>15</v>
      </c>
      <c r="D4" s="95" t="s">
        <v>67</v>
      </c>
      <c r="E4" s="21" t="s">
        <v>39</v>
      </c>
      <c r="F4" s="21" t="s">
        <v>66</v>
      </c>
      <c r="G4" s="28" t="s">
        <v>68</v>
      </c>
      <c r="H4" s="53" t="s">
        <v>17</v>
      </c>
    </row>
    <row r="5" spans="1:8" ht="65" customHeight="1" thickBot="1" x14ac:dyDescent="0.8">
      <c r="A5" s="75" t="s">
        <v>51</v>
      </c>
      <c r="B5" s="76" t="s">
        <v>8</v>
      </c>
      <c r="C5" s="77" t="s">
        <v>60</v>
      </c>
      <c r="D5" s="66">
        <v>25</v>
      </c>
      <c r="E5" s="66">
        <v>9</v>
      </c>
      <c r="F5" s="66">
        <v>75</v>
      </c>
      <c r="G5" s="78">
        <f t="shared" ref="G5:G14" si="0">+D5+E5+F5</f>
        <v>109</v>
      </c>
      <c r="H5" s="79" t="s">
        <v>19</v>
      </c>
    </row>
    <row r="6" spans="1:8" ht="50.5" customHeight="1" thickBot="1" x14ac:dyDescent="0.8">
      <c r="A6" s="75" t="s">
        <v>49</v>
      </c>
      <c r="B6" s="76" t="s">
        <v>7</v>
      </c>
      <c r="C6" s="77" t="s">
        <v>59</v>
      </c>
      <c r="D6" s="70">
        <v>28</v>
      </c>
      <c r="E6" s="70">
        <v>7</v>
      </c>
      <c r="F6" s="70">
        <v>73</v>
      </c>
      <c r="G6" s="80">
        <f t="shared" si="0"/>
        <v>108</v>
      </c>
      <c r="H6" s="79" t="s">
        <v>20</v>
      </c>
    </row>
    <row r="7" spans="1:8" ht="44" customHeight="1" thickBot="1" x14ac:dyDescent="0.8">
      <c r="A7" s="75" t="s">
        <v>50</v>
      </c>
      <c r="B7" s="76" t="s">
        <v>61</v>
      </c>
      <c r="C7" s="77" t="s">
        <v>62</v>
      </c>
      <c r="D7" s="70">
        <v>27</v>
      </c>
      <c r="E7" s="70">
        <v>8</v>
      </c>
      <c r="F7" s="70">
        <v>71</v>
      </c>
      <c r="G7" s="80">
        <f t="shared" si="0"/>
        <v>106</v>
      </c>
      <c r="H7" s="79" t="s">
        <v>21</v>
      </c>
    </row>
    <row r="8" spans="1:8" ht="49" customHeight="1" thickBot="1" x14ac:dyDescent="0.8">
      <c r="A8" s="75" t="s">
        <v>52</v>
      </c>
      <c r="B8" s="76" t="s">
        <v>63</v>
      </c>
      <c r="C8" s="77" t="s">
        <v>64</v>
      </c>
      <c r="D8" s="70">
        <v>25</v>
      </c>
      <c r="E8" s="70">
        <v>8</v>
      </c>
      <c r="F8" s="70">
        <v>71</v>
      </c>
      <c r="G8" s="80">
        <f t="shared" si="0"/>
        <v>104</v>
      </c>
      <c r="H8" s="79" t="s">
        <v>22</v>
      </c>
    </row>
    <row r="9" spans="1:8" ht="40" customHeight="1" thickBot="1" x14ac:dyDescent="0.8">
      <c r="A9" s="75" t="s">
        <v>53</v>
      </c>
      <c r="B9" s="76" t="s">
        <v>8</v>
      </c>
      <c r="C9" s="77" t="s">
        <v>60</v>
      </c>
      <c r="D9" s="70">
        <v>24</v>
      </c>
      <c r="E9" s="70">
        <v>9</v>
      </c>
      <c r="F9" s="70">
        <v>67</v>
      </c>
      <c r="G9" s="80">
        <f t="shared" si="0"/>
        <v>100</v>
      </c>
      <c r="H9" s="79" t="s">
        <v>23</v>
      </c>
    </row>
    <row r="10" spans="1:8" ht="42.5" customHeight="1" thickBot="1" x14ac:dyDescent="0.8">
      <c r="A10" s="81" t="s">
        <v>56</v>
      </c>
      <c r="B10" s="76" t="s">
        <v>8</v>
      </c>
      <c r="C10" s="77" t="s">
        <v>60</v>
      </c>
      <c r="D10" s="70">
        <v>23</v>
      </c>
      <c r="E10" s="70">
        <v>9</v>
      </c>
      <c r="F10" s="70">
        <v>67</v>
      </c>
      <c r="G10" s="80">
        <f t="shared" si="0"/>
        <v>99</v>
      </c>
      <c r="H10" s="79" t="s">
        <v>24</v>
      </c>
    </row>
    <row r="11" spans="1:8" ht="47.5" customHeight="1" thickBot="1" x14ac:dyDescent="0.8">
      <c r="A11" s="1" t="s">
        <v>55</v>
      </c>
      <c r="B11" s="19" t="s">
        <v>8</v>
      </c>
      <c r="C11" s="20" t="s">
        <v>11</v>
      </c>
      <c r="D11" s="3">
        <v>23</v>
      </c>
      <c r="E11" s="3">
        <v>9</v>
      </c>
      <c r="F11" s="3">
        <v>65</v>
      </c>
      <c r="G11" s="4">
        <f t="shared" si="0"/>
        <v>97</v>
      </c>
      <c r="H11" s="49" t="s">
        <v>25</v>
      </c>
    </row>
    <row r="12" spans="1:8" ht="42" customHeight="1" thickBot="1" x14ac:dyDescent="0.8">
      <c r="A12" s="1" t="s">
        <v>57</v>
      </c>
      <c r="B12" s="19" t="s">
        <v>61</v>
      </c>
      <c r="C12" s="20" t="s">
        <v>62</v>
      </c>
      <c r="D12" s="8">
        <v>22</v>
      </c>
      <c r="E12" s="8">
        <v>9</v>
      </c>
      <c r="F12" s="8">
        <v>65</v>
      </c>
      <c r="G12" s="4">
        <f t="shared" si="0"/>
        <v>96</v>
      </c>
      <c r="H12" s="49" t="s">
        <v>26</v>
      </c>
    </row>
    <row r="13" spans="1:8" ht="34" thickBot="1" x14ac:dyDescent="0.8">
      <c r="A13" s="1" t="s">
        <v>54</v>
      </c>
      <c r="B13" s="19" t="s">
        <v>61</v>
      </c>
      <c r="C13" s="20" t="s">
        <v>65</v>
      </c>
      <c r="D13" s="13">
        <v>25</v>
      </c>
      <c r="E13" s="13">
        <v>8</v>
      </c>
      <c r="F13" s="13">
        <v>57</v>
      </c>
      <c r="G13" s="4">
        <f t="shared" si="0"/>
        <v>90</v>
      </c>
      <c r="H13" s="49" t="s">
        <v>27</v>
      </c>
    </row>
    <row r="14" spans="1:8" ht="34" thickBot="1" x14ac:dyDescent="0.8">
      <c r="A14" s="2" t="s">
        <v>58</v>
      </c>
      <c r="B14" s="19" t="s">
        <v>8</v>
      </c>
      <c r="C14" s="20" t="s">
        <v>60</v>
      </c>
      <c r="D14" s="13">
        <v>25</v>
      </c>
      <c r="E14" s="13">
        <v>5</v>
      </c>
      <c r="F14" s="13">
        <v>57</v>
      </c>
      <c r="G14" s="4">
        <f t="shared" si="0"/>
        <v>87</v>
      </c>
      <c r="H14" s="49" t="s">
        <v>28</v>
      </c>
    </row>
  </sheetData>
  <autoFilter ref="A4:H14">
    <sortState ref="A6:I13">
      <sortCondition descending="1" ref="G3:G13"/>
    </sortState>
  </autoFilter>
  <sortState ref="A4:G11">
    <sortCondition descending="1" ref="G3"/>
  </sortState>
  <mergeCells count="3">
    <mergeCell ref="E1:H3"/>
    <mergeCell ref="A1:C3"/>
    <mergeCell ref="D1:D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view="pageBreakPreview" zoomScale="60" zoomScaleNormal="100" workbookViewId="0">
      <selection activeCell="D1" sqref="D1:D3"/>
    </sheetView>
  </sheetViews>
  <sheetFormatPr defaultRowHeight="14.5" x14ac:dyDescent="0.35"/>
  <cols>
    <col min="1" max="1" width="23.90625" customWidth="1"/>
    <col min="2" max="2" width="25.81640625" customWidth="1"/>
    <col min="3" max="3" width="19" customWidth="1"/>
    <col min="4" max="4" width="21.90625" bestFit="1" customWidth="1"/>
    <col min="5" max="5" width="23.26953125" bestFit="1" customWidth="1"/>
    <col min="6" max="6" width="18.453125" bestFit="1" customWidth="1"/>
    <col min="7" max="7" width="20.26953125" bestFit="1" customWidth="1"/>
    <col min="8" max="8" width="16.26953125" customWidth="1"/>
  </cols>
  <sheetData>
    <row r="1" spans="1:8" x14ac:dyDescent="0.35">
      <c r="A1" s="60" t="s">
        <v>120</v>
      </c>
      <c r="B1" s="60"/>
      <c r="C1" s="60"/>
      <c r="D1" s="92" t="s">
        <v>123</v>
      </c>
      <c r="E1" s="55" t="s">
        <v>119</v>
      </c>
      <c r="F1" s="55"/>
      <c r="G1" s="55"/>
      <c r="H1" s="55"/>
    </row>
    <row r="2" spans="1:8" x14ac:dyDescent="0.35">
      <c r="A2" s="60"/>
      <c r="B2" s="60"/>
      <c r="C2" s="60"/>
      <c r="D2" s="93"/>
      <c r="E2" s="55"/>
      <c r="F2" s="55"/>
      <c r="G2" s="55"/>
      <c r="H2" s="55"/>
    </row>
    <row r="3" spans="1:8" ht="31.5" customHeight="1" thickBot="1" x14ac:dyDescent="0.4">
      <c r="A3" s="61"/>
      <c r="B3" s="61"/>
      <c r="C3" s="61"/>
      <c r="D3" s="94"/>
      <c r="E3" s="55"/>
      <c r="F3" s="55"/>
      <c r="G3" s="55"/>
      <c r="H3" s="55"/>
    </row>
    <row r="4" spans="1:8" ht="16" thickBot="1" x14ac:dyDescent="0.4">
      <c r="A4" s="36" t="s">
        <v>13</v>
      </c>
      <c r="B4" s="30" t="s">
        <v>14</v>
      </c>
      <c r="C4" s="31" t="s">
        <v>15</v>
      </c>
      <c r="D4" s="29" t="s">
        <v>82</v>
      </c>
      <c r="E4" s="30" t="s">
        <v>83</v>
      </c>
      <c r="F4" s="30" t="s">
        <v>66</v>
      </c>
      <c r="G4" s="31" t="s">
        <v>84</v>
      </c>
      <c r="H4" s="32" t="s">
        <v>17</v>
      </c>
    </row>
    <row r="5" spans="1:8" ht="79" customHeight="1" thickBot="1" x14ac:dyDescent="0.8">
      <c r="A5" s="62" t="s">
        <v>69</v>
      </c>
      <c r="B5" s="63" t="s">
        <v>97</v>
      </c>
      <c r="C5" s="64" t="s">
        <v>95</v>
      </c>
      <c r="D5" s="65">
        <v>29</v>
      </c>
      <c r="E5" s="66">
        <v>12</v>
      </c>
      <c r="F5" s="66">
        <v>73</v>
      </c>
      <c r="G5" s="67">
        <f>F5+D5+E5</f>
        <v>114</v>
      </c>
      <c r="H5" s="68" t="s">
        <v>19</v>
      </c>
    </row>
    <row r="6" spans="1:8" ht="34" thickBot="1" x14ac:dyDescent="0.8">
      <c r="A6" s="62" t="s">
        <v>72</v>
      </c>
      <c r="B6" s="63" t="s">
        <v>2</v>
      </c>
      <c r="C6" s="64" t="s">
        <v>6</v>
      </c>
      <c r="D6" s="69">
        <v>25</v>
      </c>
      <c r="E6" s="70">
        <v>12</v>
      </c>
      <c r="F6" s="70">
        <v>75</v>
      </c>
      <c r="G6" s="71">
        <f>F6+D6+E6</f>
        <v>112</v>
      </c>
      <c r="H6" s="68" t="s">
        <v>20</v>
      </c>
    </row>
    <row r="7" spans="1:8" ht="34" thickBot="1" x14ac:dyDescent="0.8">
      <c r="A7" s="62" t="s">
        <v>74</v>
      </c>
      <c r="B7" s="63" t="s">
        <v>2</v>
      </c>
      <c r="C7" s="64" t="s">
        <v>3</v>
      </c>
      <c r="D7" s="69">
        <v>24</v>
      </c>
      <c r="E7" s="70">
        <v>12</v>
      </c>
      <c r="F7" s="70">
        <v>72</v>
      </c>
      <c r="G7" s="71">
        <f>F7+D7+E7</f>
        <v>108</v>
      </c>
      <c r="H7" s="68" t="s">
        <v>109</v>
      </c>
    </row>
    <row r="8" spans="1:8" ht="34" thickBot="1" x14ac:dyDescent="0.8">
      <c r="A8" s="62" t="s">
        <v>70</v>
      </c>
      <c r="B8" s="63" t="s">
        <v>48</v>
      </c>
      <c r="C8" s="64" t="s">
        <v>1</v>
      </c>
      <c r="D8" s="69">
        <v>29</v>
      </c>
      <c r="E8" s="70">
        <v>12</v>
      </c>
      <c r="F8" s="70">
        <v>67</v>
      </c>
      <c r="G8" s="71">
        <f>F8+D8+E8</f>
        <v>108</v>
      </c>
      <c r="H8" s="68" t="s">
        <v>110</v>
      </c>
    </row>
    <row r="9" spans="1:8" ht="45.5" thickBot="1" x14ac:dyDescent="0.8">
      <c r="A9" s="62" t="s">
        <v>78</v>
      </c>
      <c r="B9" s="63" t="s">
        <v>4</v>
      </c>
      <c r="C9" s="72" t="s">
        <v>5</v>
      </c>
      <c r="D9" s="69">
        <v>27</v>
      </c>
      <c r="E9" s="70">
        <v>8</v>
      </c>
      <c r="F9" s="70">
        <v>71</v>
      </c>
      <c r="G9" s="71">
        <f>+D9+E9+F9</f>
        <v>106</v>
      </c>
      <c r="H9" s="68" t="s">
        <v>111</v>
      </c>
    </row>
    <row r="10" spans="1:8" ht="33.5" x14ac:dyDescent="0.75">
      <c r="A10" s="62" t="s">
        <v>76</v>
      </c>
      <c r="B10" s="73" t="s">
        <v>2</v>
      </c>
      <c r="C10" s="74" t="s">
        <v>6</v>
      </c>
      <c r="D10" s="69">
        <v>28</v>
      </c>
      <c r="E10" s="70">
        <v>8</v>
      </c>
      <c r="F10" s="70">
        <v>70</v>
      </c>
      <c r="G10" s="71">
        <f>+D10+E10+F10</f>
        <v>106</v>
      </c>
      <c r="H10" s="68" t="s">
        <v>112</v>
      </c>
    </row>
    <row r="11" spans="1:8" ht="34" thickBot="1" x14ac:dyDescent="0.8">
      <c r="A11" s="38" t="s">
        <v>81</v>
      </c>
      <c r="B11" s="33" t="s">
        <v>100</v>
      </c>
      <c r="C11" s="34" t="s">
        <v>0</v>
      </c>
      <c r="D11" s="5">
        <v>27</v>
      </c>
      <c r="E11" s="6">
        <v>8</v>
      </c>
      <c r="F11" s="6">
        <v>70</v>
      </c>
      <c r="G11" s="14">
        <f t="shared" ref="G11:G13" si="0">F11+D11+E11</f>
        <v>105</v>
      </c>
      <c r="H11" s="54" t="s">
        <v>113</v>
      </c>
    </row>
    <row r="12" spans="1:8" ht="45.5" thickBot="1" x14ac:dyDescent="0.8">
      <c r="A12" s="37" t="s">
        <v>73</v>
      </c>
      <c r="B12" s="19" t="s">
        <v>40</v>
      </c>
      <c r="C12" s="20" t="s">
        <v>41</v>
      </c>
      <c r="D12" s="12">
        <v>28</v>
      </c>
      <c r="E12" s="13">
        <v>8</v>
      </c>
      <c r="F12" s="13">
        <v>69</v>
      </c>
      <c r="G12" s="14">
        <f t="shared" si="0"/>
        <v>105</v>
      </c>
      <c r="H12" s="54" t="s">
        <v>114</v>
      </c>
    </row>
    <row r="13" spans="1:8" ht="68.5" customHeight="1" thickBot="1" x14ac:dyDescent="0.8">
      <c r="A13" s="37" t="s">
        <v>71</v>
      </c>
      <c r="B13" s="35" t="s">
        <v>98</v>
      </c>
      <c r="C13" s="45" t="s">
        <v>99</v>
      </c>
      <c r="D13" s="12">
        <v>28</v>
      </c>
      <c r="E13" s="13">
        <v>10</v>
      </c>
      <c r="F13" s="13">
        <v>67</v>
      </c>
      <c r="G13" s="14">
        <f t="shared" si="0"/>
        <v>105</v>
      </c>
      <c r="H13" s="54" t="s">
        <v>115</v>
      </c>
    </row>
    <row r="14" spans="1:8" ht="33.5" x14ac:dyDescent="0.75">
      <c r="A14" s="37" t="s">
        <v>79</v>
      </c>
      <c r="B14" s="22" t="s">
        <v>45</v>
      </c>
      <c r="C14" s="43" t="s">
        <v>46</v>
      </c>
      <c r="D14" s="12">
        <v>25</v>
      </c>
      <c r="E14" s="13">
        <v>10</v>
      </c>
      <c r="F14" s="13">
        <v>69</v>
      </c>
      <c r="G14" s="14">
        <f>+D14+E14+F14</f>
        <v>104</v>
      </c>
      <c r="H14" s="54" t="s">
        <v>116</v>
      </c>
    </row>
    <row r="15" spans="1:8" ht="34" thickBot="1" x14ac:dyDescent="0.8">
      <c r="A15" s="37" t="s">
        <v>80</v>
      </c>
      <c r="B15" s="41" t="s">
        <v>96</v>
      </c>
      <c r="C15" s="44" t="s">
        <v>16</v>
      </c>
      <c r="D15" s="5">
        <v>25</v>
      </c>
      <c r="E15" s="6">
        <v>10</v>
      </c>
      <c r="F15" s="6">
        <v>69</v>
      </c>
      <c r="G15" s="7">
        <f>+D15+E15+F15</f>
        <v>104</v>
      </c>
      <c r="H15" s="54" t="s">
        <v>116</v>
      </c>
    </row>
    <row r="16" spans="1:8" ht="45.5" thickBot="1" x14ac:dyDescent="0.8">
      <c r="A16" s="37" t="s">
        <v>75</v>
      </c>
      <c r="B16" s="33" t="s">
        <v>4</v>
      </c>
      <c r="C16" s="42" t="s">
        <v>5</v>
      </c>
      <c r="D16" s="5">
        <v>26</v>
      </c>
      <c r="E16" s="6">
        <v>10</v>
      </c>
      <c r="F16" s="6">
        <v>67</v>
      </c>
      <c r="G16" s="7">
        <f>+D16+E16+F16</f>
        <v>103</v>
      </c>
      <c r="H16" s="54" t="s">
        <v>117</v>
      </c>
    </row>
    <row r="17" spans="1:8" ht="34" thickBot="1" x14ac:dyDescent="0.8">
      <c r="A17" s="37" t="s">
        <v>77</v>
      </c>
      <c r="B17" s="33" t="s">
        <v>48</v>
      </c>
      <c r="C17" s="34" t="s">
        <v>1</v>
      </c>
      <c r="D17" s="5">
        <v>26</v>
      </c>
      <c r="E17" s="6">
        <v>10</v>
      </c>
      <c r="F17" s="6">
        <v>67</v>
      </c>
      <c r="G17" s="7">
        <f>+D17+E17+F17</f>
        <v>103</v>
      </c>
      <c r="H17" s="54" t="s">
        <v>117</v>
      </c>
    </row>
  </sheetData>
  <autoFilter ref="A4:H17">
    <sortState ref="A6:I16">
      <sortCondition descending="1" ref="G3:G16"/>
    </sortState>
  </autoFilter>
  <mergeCells count="3">
    <mergeCell ref="E1:H3"/>
    <mergeCell ref="A1:C3"/>
    <mergeCell ref="D1:D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view="pageBreakPreview" zoomScale="60" zoomScaleNormal="100" workbookViewId="0">
      <selection activeCell="L10" sqref="L10"/>
    </sheetView>
  </sheetViews>
  <sheetFormatPr defaultRowHeight="14.5" x14ac:dyDescent="0.35"/>
  <cols>
    <col min="1" max="1" width="21.7265625" customWidth="1"/>
    <col min="2" max="2" width="28.08984375" customWidth="1"/>
    <col min="3" max="3" width="23.7265625" customWidth="1"/>
    <col min="4" max="4" width="21.90625" bestFit="1" customWidth="1"/>
    <col min="5" max="5" width="23.26953125" customWidth="1"/>
    <col min="6" max="6" width="18.453125" bestFit="1" customWidth="1"/>
    <col min="7" max="7" width="20.26953125" bestFit="1" customWidth="1"/>
    <col min="8" max="8" width="15.08984375" customWidth="1"/>
  </cols>
  <sheetData>
    <row r="1" spans="1:8" x14ac:dyDescent="0.35">
      <c r="A1" s="60" t="s">
        <v>120</v>
      </c>
      <c r="B1" s="60"/>
      <c r="C1" s="60"/>
      <c r="D1" s="92" t="s">
        <v>124</v>
      </c>
      <c r="E1" s="91" t="s">
        <v>119</v>
      </c>
      <c r="F1" s="59"/>
      <c r="G1" s="59"/>
      <c r="H1" s="59"/>
    </row>
    <row r="2" spans="1:8" x14ac:dyDescent="0.35">
      <c r="A2" s="60"/>
      <c r="B2" s="60"/>
      <c r="C2" s="60"/>
      <c r="D2" s="93"/>
      <c r="E2" s="91"/>
      <c r="F2" s="59"/>
      <c r="G2" s="59"/>
      <c r="H2" s="59"/>
    </row>
    <row r="3" spans="1:8" ht="30" customHeight="1" thickBot="1" x14ac:dyDescent="0.4">
      <c r="A3" s="61"/>
      <c r="B3" s="61"/>
      <c r="C3" s="61"/>
      <c r="D3" s="94"/>
      <c r="E3" s="91"/>
      <c r="F3" s="59"/>
      <c r="G3" s="59"/>
      <c r="H3" s="59"/>
    </row>
    <row r="4" spans="1:8" ht="16" thickBot="1" x14ac:dyDescent="0.4">
      <c r="A4" s="29" t="s">
        <v>13</v>
      </c>
      <c r="B4" s="30" t="s">
        <v>14</v>
      </c>
      <c r="C4" s="31" t="s">
        <v>15</v>
      </c>
      <c r="D4" s="29" t="s">
        <v>82</v>
      </c>
      <c r="E4" s="56" t="s">
        <v>83</v>
      </c>
      <c r="F4" s="56" t="s">
        <v>66</v>
      </c>
      <c r="G4" s="57" t="s">
        <v>84</v>
      </c>
      <c r="H4" s="58" t="s">
        <v>17</v>
      </c>
    </row>
    <row r="5" spans="1:8" ht="45" customHeight="1" thickBot="1" x14ac:dyDescent="0.4">
      <c r="A5" s="89" t="s">
        <v>88</v>
      </c>
      <c r="B5" s="63" t="s">
        <v>8</v>
      </c>
      <c r="C5" s="64" t="s">
        <v>105</v>
      </c>
      <c r="D5" s="65">
        <v>30</v>
      </c>
      <c r="E5" s="66">
        <v>8</v>
      </c>
      <c r="F5" s="66">
        <v>74</v>
      </c>
      <c r="G5" s="67">
        <f t="shared" ref="G5:G13" si="0">+D5+E5+F5</f>
        <v>112</v>
      </c>
      <c r="H5" s="90" t="s">
        <v>19</v>
      </c>
    </row>
    <row r="6" spans="1:8" ht="45" customHeight="1" thickBot="1" x14ac:dyDescent="0.4">
      <c r="A6" s="89" t="s">
        <v>93</v>
      </c>
      <c r="B6" s="63" t="s">
        <v>103</v>
      </c>
      <c r="C6" s="64" t="s">
        <v>104</v>
      </c>
      <c r="D6" s="69">
        <v>25</v>
      </c>
      <c r="E6" s="70">
        <v>10</v>
      </c>
      <c r="F6" s="70">
        <v>73</v>
      </c>
      <c r="G6" s="71">
        <f t="shared" si="0"/>
        <v>108</v>
      </c>
      <c r="H6" s="90" t="s">
        <v>108</v>
      </c>
    </row>
    <row r="7" spans="1:8" ht="45" customHeight="1" thickBot="1" x14ac:dyDescent="0.4">
      <c r="A7" s="89" t="s">
        <v>85</v>
      </c>
      <c r="B7" s="63" t="s">
        <v>8</v>
      </c>
      <c r="C7" s="64" t="s">
        <v>105</v>
      </c>
      <c r="D7" s="69">
        <v>28</v>
      </c>
      <c r="E7" s="70">
        <v>12</v>
      </c>
      <c r="F7" s="70">
        <v>68</v>
      </c>
      <c r="G7" s="71">
        <f t="shared" si="0"/>
        <v>108</v>
      </c>
      <c r="H7" s="90" t="s">
        <v>109</v>
      </c>
    </row>
    <row r="8" spans="1:8" ht="45" customHeight="1" thickBot="1" x14ac:dyDescent="0.4">
      <c r="A8" s="89" t="s">
        <v>89</v>
      </c>
      <c r="B8" s="63" t="s">
        <v>8</v>
      </c>
      <c r="C8" s="64" t="s">
        <v>11</v>
      </c>
      <c r="D8" s="69">
        <v>29</v>
      </c>
      <c r="E8" s="70">
        <v>8</v>
      </c>
      <c r="F8" s="70">
        <v>70</v>
      </c>
      <c r="G8" s="71">
        <f t="shared" si="0"/>
        <v>107</v>
      </c>
      <c r="H8" s="90" t="s">
        <v>22</v>
      </c>
    </row>
    <row r="9" spans="1:8" ht="45" customHeight="1" thickBot="1" x14ac:dyDescent="0.4">
      <c r="A9" s="89" t="s">
        <v>90</v>
      </c>
      <c r="B9" s="63" t="s">
        <v>8</v>
      </c>
      <c r="C9" s="64" t="s">
        <v>11</v>
      </c>
      <c r="D9" s="69">
        <v>27</v>
      </c>
      <c r="E9" s="70">
        <v>10</v>
      </c>
      <c r="F9" s="70">
        <v>68</v>
      </c>
      <c r="G9" s="71">
        <f t="shared" si="0"/>
        <v>105</v>
      </c>
      <c r="H9" s="90" t="s">
        <v>23</v>
      </c>
    </row>
    <row r="10" spans="1:8" ht="45" customHeight="1" thickBot="1" x14ac:dyDescent="0.4">
      <c r="A10" s="89" t="s">
        <v>91</v>
      </c>
      <c r="B10" s="63" t="s">
        <v>8</v>
      </c>
      <c r="C10" s="64" t="s">
        <v>105</v>
      </c>
      <c r="D10" s="69">
        <v>26</v>
      </c>
      <c r="E10" s="70">
        <v>10</v>
      </c>
      <c r="F10" s="70">
        <v>68</v>
      </c>
      <c r="G10" s="71">
        <f t="shared" si="0"/>
        <v>104</v>
      </c>
      <c r="H10" s="90" t="s">
        <v>24</v>
      </c>
    </row>
    <row r="11" spans="1:8" ht="45" customHeight="1" thickBot="1" x14ac:dyDescent="0.4">
      <c r="A11" s="47" t="s">
        <v>94</v>
      </c>
      <c r="B11" s="33" t="s">
        <v>9</v>
      </c>
      <c r="C11" s="34" t="s">
        <v>10</v>
      </c>
      <c r="D11" s="12">
        <v>23</v>
      </c>
      <c r="E11" s="13">
        <v>12</v>
      </c>
      <c r="F11" s="13">
        <v>68</v>
      </c>
      <c r="G11" s="14">
        <f t="shared" si="0"/>
        <v>103</v>
      </c>
      <c r="H11" s="52" t="s">
        <v>25</v>
      </c>
    </row>
    <row r="12" spans="1:8" ht="69" customHeight="1" thickBot="1" x14ac:dyDescent="0.4">
      <c r="A12" s="47" t="s">
        <v>87</v>
      </c>
      <c r="B12" s="19" t="s">
        <v>7</v>
      </c>
      <c r="C12" s="34" t="s">
        <v>106</v>
      </c>
      <c r="D12" s="12">
        <v>28</v>
      </c>
      <c r="E12" s="13">
        <v>10</v>
      </c>
      <c r="F12" s="13">
        <v>63</v>
      </c>
      <c r="G12" s="14">
        <f t="shared" si="0"/>
        <v>101</v>
      </c>
      <c r="H12" s="52" t="s">
        <v>26</v>
      </c>
    </row>
    <row r="13" spans="1:8" ht="62.5" customHeight="1" thickBot="1" x14ac:dyDescent="0.4">
      <c r="A13" s="47" t="s">
        <v>92</v>
      </c>
      <c r="B13" s="33" t="s">
        <v>101</v>
      </c>
      <c r="C13" s="34" t="s">
        <v>102</v>
      </c>
      <c r="D13" s="5">
        <v>26</v>
      </c>
      <c r="E13" s="6">
        <v>10</v>
      </c>
      <c r="F13" s="6">
        <v>57</v>
      </c>
      <c r="G13" s="7">
        <f t="shared" si="0"/>
        <v>93</v>
      </c>
      <c r="H13" s="52" t="s">
        <v>27</v>
      </c>
    </row>
    <row r="14" spans="1:8" ht="52.5" thickBot="1" x14ac:dyDescent="0.4">
      <c r="A14" s="47" t="s">
        <v>86</v>
      </c>
      <c r="B14" s="33" t="s">
        <v>8</v>
      </c>
      <c r="C14" s="34" t="s">
        <v>11</v>
      </c>
      <c r="D14" s="5">
        <v>29</v>
      </c>
      <c r="E14" s="6">
        <v>10</v>
      </c>
      <c r="F14" s="51" t="s">
        <v>107</v>
      </c>
      <c r="G14" s="7"/>
      <c r="H14" s="46"/>
    </row>
  </sheetData>
  <autoFilter ref="A4:H14">
    <sortState ref="A6:I13">
      <sortCondition descending="1" ref="G3:G13"/>
    </sortState>
  </autoFilter>
  <sortState ref="A4:H12">
    <sortCondition descending="1" ref="G3"/>
  </sortState>
  <mergeCells count="3">
    <mergeCell ref="E1:H3"/>
    <mergeCell ref="A1:C3"/>
    <mergeCell ref="D1:D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7.o. alap</vt:lpstr>
      <vt:lpstr>7.o. emelt</vt:lpstr>
      <vt:lpstr>8.o. alap</vt:lpstr>
      <vt:lpstr>8.o. emelt</vt:lpstr>
      <vt:lpstr>'7.o. alap'!Nyomtatási_terület</vt:lpstr>
      <vt:lpstr>'7.o. emelt'!Nyomtatási_terület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</dc:creator>
  <cp:lastModifiedBy>Tit</cp:lastModifiedBy>
  <cp:lastPrinted>2025-11-24T10:51:21Z</cp:lastPrinted>
  <dcterms:created xsi:type="dcterms:W3CDTF">2023-11-14T14:42:34Z</dcterms:created>
  <dcterms:modified xsi:type="dcterms:W3CDTF">2025-11-24T10:54:53Z</dcterms:modified>
</cp:coreProperties>
</file>